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8015" windowHeight="10365"/>
  </bookViews>
  <sheets>
    <sheet name="Channel 4P bom1" sheetId="1" r:id="rId1"/>
  </sheets>
  <calcPr calcId="114210"/>
</workbook>
</file>

<file path=xl/calcChain.xml><?xml version="1.0" encoding="utf-8"?>
<calcChain xmlns="http://schemas.openxmlformats.org/spreadsheetml/2006/main">
  <c r="G6" i="1"/>
  <c r="G3"/>
  <c r="G4"/>
  <c r="G5"/>
  <c r="G9"/>
  <c r="G7"/>
  <c r="G2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8"/>
  <c r="G32"/>
</calcChain>
</file>

<file path=xl/sharedStrings.xml><?xml version="1.0" encoding="utf-8"?>
<sst xmlns="http://schemas.openxmlformats.org/spreadsheetml/2006/main" count="108" uniqueCount="85">
  <si>
    <t>RefDes</t>
  </si>
  <si>
    <t>Value</t>
  </si>
  <si>
    <t>Quantity</t>
  </si>
  <si>
    <t>Pattern</t>
  </si>
  <si>
    <t>C1, C27</t>
  </si>
  <si>
    <t>CAP_0805</t>
  </si>
  <si>
    <t>C-US</t>
  </si>
  <si>
    <t>C2, C3, C5, C6, C8, C11, C12, C15, C16, C17, C18, C20, C24, C28, C29, C30</t>
  </si>
  <si>
    <t>C4</t>
  </si>
  <si>
    <t>C7, C13, C19, C23</t>
  </si>
  <si>
    <t>C9, C10, C21, C22</t>
  </si>
  <si>
    <t>C14, C25, C33</t>
  </si>
  <si>
    <t>C26</t>
  </si>
  <si>
    <t>C31, C32</t>
  </si>
  <si>
    <t>D1, D2</t>
  </si>
  <si>
    <t>SOT23</t>
  </si>
  <si>
    <t>D3</t>
  </si>
  <si>
    <t>IC1</t>
  </si>
  <si>
    <t>SOIC-14/150mil</t>
  </si>
  <si>
    <t>TL074P (TL074)</t>
  </si>
  <si>
    <t>IC2</t>
  </si>
  <si>
    <t>SOIC-16/150mil</t>
  </si>
  <si>
    <t>LM13700N (LM13700)</t>
  </si>
  <si>
    <t>IC3, IC5</t>
  </si>
  <si>
    <t>SOIC-8/150mil</t>
  </si>
  <si>
    <t>TL072P (TL072)</t>
  </si>
  <si>
    <t>IC4</t>
  </si>
  <si>
    <t>V2164D</t>
  </si>
  <si>
    <t>IC6</t>
  </si>
  <si>
    <t>MCP4822</t>
  </si>
  <si>
    <t>IC7</t>
  </si>
  <si>
    <t>QFP-32/9x9x0.8</t>
  </si>
  <si>
    <t>ATMEGA328_TQFP32</t>
  </si>
  <si>
    <t>ISP</t>
  </si>
  <si>
    <t>AVR_ISP</t>
  </si>
  <si>
    <t>2X3</t>
  </si>
  <si>
    <t>JP1, JP3</t>
  </si>
  <si>
    <t>1X03</t>
  </si>
  <si>
    <t>M03PTH (M03)</t>
  </si>
  <si>
    <t>JP2, JP4</t>
  </si>
  <si>
    <t>1X06</t>
  </si>
  <si>
    <t>M06SIP (M06)</t>
  </si>
  <si>
    <t>LED1, LED2</t>
  </si>
  <si>
    <t>LED3MM</t>
  </si>
  <si>
    <t>LED3MM (LED)</t>
  </si>
  <si>
    <t>Q1, Q2</t>
  </si>
  <si>
    <t>MMBT3906</t>
  </si>
  <si>
    <t>Q3</t>
  </si>
  <si>
    <t>20MHz</t>
  </si>
  <si>
    <t>HC49U-V</t>
  </si>
  <si>
    <t>CRYSTALHC49U-V (CRYSTAL)</t>
  </si>
  <si>
    <t>R1, R12, R14</t>
  </si>
  <si>
    <t>2.2k</t>
  </si>
  <si>
    <t>RES_0805</t>
  </si>
  <si>
    <t>R2, R13, R15, R16, R18</t>
  </si>
  <si>
    <t>22k</t>
  </si>
  <si>
    <t>R3, R4, R6, R7, R10, R11, R22, R23, R26, R27</t>
  </si>
  <si>
    <t>R5, R8, R9, R20, R24, R25, R30, R31</t>
  </si>
  <si>
    <t>R17, R21, R34</t>
  </si>
  <si>
    <t>R19, R29, R32, R33</t>
  </si>
  <si>
    <t>R28</t>
  </si>
  <si>
    <t>RTRIM3296P</t>
  </si>
  <si>
    <t>3.6V Zener</t>
  </si>
  <si>
    <t>4.7V Zener</t>
  </si>
  <si>
    <t>$</t>
  </si>
  <si>
    <t>$tot</t>
  </si>
  <si>
    <t>CAP_1206</t>
  </si>
  <si>
    <t xml:space="preserve"> </t>
  </si>
  <si>
    <t>BZX84C3V6</t>
  </si>
  <si>
    <t>PN</t>
  </si>
  <si>
    <t>33k 1%</t>
  </si>
  <si>
    <t>470 1%</t>
  </si>
  <si>
    <t>10k 1%</t>
  </si>
  <si>
    <t>220 1%</t>
  </si>
  <si>
    <t>5k trimpor RA</t>
  </si>
  <si>
    <t>2x3 hdr</t>
  </si>
  <si>
    <t>V2164P (SSM2164)</t>
  </si>
  <si>
    <t>22pF</t>
  </si>
  <si>
    <t>100pF</t>
  </si>
  <si>
    <t>220pF 2%</t>
  </si>
  <si>
    <t>560pF</t>
  </si>
  <si>
    <t>100nF 50V</t>
  </si>
  <si>
    <t>220nF 25V</t>
  </si>
  <si>
    <t>4.7uF</t>
  </si>
  <si>
    <t xml:space="preserve">22uF 16V 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</si>
</sst>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2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0" applyNumberFormat="0" applyBorder="0" applyAlignment="0" applyProtection="0"/>
    <xf numFmtId="0" fontId="7" fillId="27" borderId="2" applyNumberFormat="0" applyAlignment="0" applyProtection="0"/>
    <xf numFmtId="0" fontId="8" fillId="28" borderId="3" applyNumberFormat="0" applyAlignment="0" applyProtection="0"/>
    <xf numFmtId="44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29" borderId="0" applyNumberFormat="0" applyBorder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30" borderId="2" applyNumberFormat="0" applyAlignment="0" applyProtection="0"/>
    <xf numFmtId="0" fontId="15" fillId="0" borderId="7" applyNumberFormat="0" applyFill="0" applyAlignment="0" applyProtection="0"/>
    <xf numFmtId="0" fontId="16" fillId="31" borderId="0" applyNumberFormat="0" applyBorder="0" applyAlignment="0" applyProtection="0"/>
    <xf numFmtId="0" fontId="1" fillId="32" borderId="8" applyNumberFormat="0" applyFont="0" applyAlignment="0" applyProtection="0"/>
    <xf numFmtId="0" fontId="17" fillId="27" borderId="9" applyNumberFormat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wrapText="1"/>
    </xf>
    <xf numFmtId="44" fontId="0" fillId="0" borderId="0" xfId="28" applyFont="1"/>
    <xf numFmtId="44" fontId="0" fillId="0" borderId="0" xfId="0" applyNumberFormat="1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0" xfId="0" applyAlignment="1">
      <alignment horizontal="left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abSelected="1" workbookViewId="0">
      <selection activeCell="A12" sqref="A12:A14"/>
    </sheetView>
  </sheetViews>
  <sheetFormatPr defaultRowHeight="15"/>
  <cols>
    <col min="1" max="1" width="36.85546875" style="1" customWidth="1"/>
    <col min="2" max="2" width="13.140625" bestFit="1" customWidth="1"/>
    <col min="4" max="4" width="14.85546875" bestFit="1" customWidth="1"/>
    <col min="5" max="5" width="26" bestFit="1" customWidth="1"/>
  </cols>
  <sheetData>
    <row r="1" spans="1:7" s="4" customFormat="1">
      <c r="A1" s="5" t="s">
        <v>0</v>
      </c>
      <c r="B1" s="6" t="s">
        <v>1</v>
      </c>
      <c r="C1" s="6" t="s">
        <v>2</v>
      </c>
      <c r="D1" s="6" t="s">
        <v>3</v>
      </c>
      <c r="E1" s="6" t="s">
        <v>69</v>
      </c>
      <c r="F1" s="6" t="s">
        <v>64</v>
      </c>
      <c r="G1" s="6" t="s">
        <v>65</v>
      </c>
    </row>
    <row r="2" spans="1:7">
      <c r="A2" s="1" t="s">
        <v>13</v>
      </c>
      <c r="B2" t="s">
        <v>77</v>
      </c>
      <c r="C2">
        <v>2</v>
      </c>
      <c r="D2" t="s">
        <v>5</v>
      </c>
      <c r="E2" t="s">
        <v>67</v>
      </c>
      <c r="F2" s="2">
        <v>0.02</v>
      </c>
      <c r="G2" s="2">
        <f>C2*F2</f>
        <v>0.04</v>
      </c>
    </row>
    <row r="3" spans="1:7">
      <c r="A3" s="1" t="s">
        <v>8</v>
      </c>
      <c r="B3" t="s">
        <v>78</v>
      </c>
      <c r="C3">
        <v>1</v>
      </c>
      <c r="D3" t="s">
        <v>5</v>
      </c>
      <c r="E3" t="s">
        <v>67</v>
      </c>
      <c r="F3" s="2">
        <v>0.02</v>
      </c>
      <c r="G3" s="2">
        <f t="shared" ref="G3:G30" si="0">C3*F3</f>
        <v>0.02</v>
      </c>
    </row>
    <row r="4" spans="1:7">
      <c r="A4" s="1" t="s">
        <v>9</v>
      </c>
      <c r="B4" t="s">
        <v>79</v>
      </c>
      <c r="C4">
        <v>4</v>
      </c>
      <c r="D4" t="s">
        <v>5</v>
      </c>
      <c r="F4" s="2">
        <v>0.15</v>
      </c>
      <c r="G4" s="2">
        <f t="shared" si="0"/>
        <v>0.6</v>
      </c>
    </row>
    <row r="5" spans="1:7">
      <c r="A5" s="1" t="s">
        <v>10</v>
      </c>
      <c r="B5" t="s">
        <v>80</v>
      </c>
      <c r="C5">
        <v>4</v>
      </c>
      <c r="D5" t="s">
        <v>5</v>
      </c>
      <c r="E5" t="s">
        <v>67</v>
      </c>
      <c r="F5" s="2">
        <v>0.02</v>
      </c>
      <c r="G5" s="2">
        <f t="shared" si="0"/>
        <v>0.08</v>
      </c>
    </row>
    <row r="6" spans="1:7" ht="30">
      <c r="A6" s="1" t="s">
        <v>7</v>
      </c>
      <c r="B6" t="s">
        <v>81</v>
      </c>
      <c r="C6">
        <v>16</v>
      </c>
      <c r="D6" t="s">
        <v>5</v>
      </c>
      <c r="E6" t="s">
        <v>67</v>
      </c>
      <c r="F6" s="2">
        <v>0.02</v>
      </c>
      <c r="G6" s="2">
        <f>C6*F6</f>
        <v>0.32</v>
      </c>
    </row>
    <row r="7" spans="1:7">
      <c r="A7" s="1" t="s">
        <v>12</v>
      </c>
      <c r="B7" t="s">
        <v>82</v>
      </c>
      <c r="C7">
        <v>1</v>
      </c>
      <c r="D7" t="s">
        <v>5</v>
      </c>
      <c r="E7" t="s">
        <v>67</v>
      </c>
      <c r="F7" s="2">
        <v>0.02</v>
      </c>
      <c r="G7" s="2">
        <f>C7*F7</f>
        <v>0.02</v>
      </c>
    </row>
    <row r="8" spans="1:7">
      <c r="A8" s="1" t="s">
        <v>4</v>
      </c>
      <c r="B8" t="s">
        <v>83</v>
      </c>
      <c r="C8">
        <v>2</v>
      </c>
      <c r="D8" t="s">
        <v>5</v>
      </c>
      <c r="E8" t="s">
        <v>6</v>
      </c>
      <c r="F8" s="2">
        <v>0.1</v>
      </c>
      <c r="G8" s="2">
        <f>C8*F8</f>
        <v>0.2</v>
      </c>
    </row>
    <row r="9" spans="1:7">
      <c r="A9" s="1" t="s">
        <v>11</v>
      </c>
      <c r="B9" t="s">
        <v>84</v>
      </c>
      <c r="C9">
        <v>3</v>
      </c>
      <c r="D9" t="s">
        <v>66</v>
      </c>
      <c r="E9" t="s">
        <v>67</v>
      </c>
      <c r="F9" s="2">
        <v>0.4</v>
      </c>
      <c r="G9" s="2">
        <f t="shared" si="0"/>
        <v>1.2000000000000002</v>
      </c>
    </row>
    <row r="10" spans="1:7">
      <c r="A10" s="1" t="s">
        <v>14</v>
      </c>
      <c r="B10" t="s">
        <v>62</v>
      </c>
      <c r="C10">
        <v>2</v>
      </c>
      <c r="D10" t="s">
        <v>15</v>
      </c>
      <c r="E10" t="s">
        <v>68</v>
      </c>
      <c r="F10" s="2">
        <v>0.15</v>
      </c>
      <c r="G10" s="2">
        <f t="shared" si="0"/>
        <v>0.3</v>
      </c>
    </row>
    <row r="11" spans="1:7">
      <c r="A11" s="1" t="s">
        <v>16</v>
      </c>
      <c r="B11" t="s">
        <v>63</v>
      </c>
      <c r="C11">
        <v>1</v>
      </c>
      <c r="D11" t="s">
        <v>15</v>
      </c>
      <c r="E11" t="s">
        <v>68</v>
      </c>
      <c r="F11" s="2">
        <v>0.15</v>
      </c>
      <c r="G11" s="2">
        <f t="shared" si="0"/>
        <v>0.15</v>
      </c>
    </row>
    <row r="12" spans="1:7">
      <c r="A12" s="1" t="s">
        <v>17</v>
      </c>
      <c r="C12">
        <v>1</v>
      </c>
      <c r="D12" t="s">
        <v>18</v>
      </c>
      <c r="E12" t="s">
        <v>19</v>
      </c>
      <c r="F12" s="2">
        <v>0.5</v>
      </c>
      <c r="G12" s="2">
        <f t="shared" si="0"/>
        <v>0.5</v>
      </c>
    </row>
    <row r="13" spans="1:7">
      <c r="A13" s="1" t="s">
        <v>20</v>
      </c>
      <c r="C13">
        <v>1</v>
      </c>
      <c r="D13" t="s">
        <v>21</v>
      </c>
      <c r="E13" t="s">
        <v>22</v>
      </c>
      <c r="F13" s="2">
        <v>0.7</v>
      </c>
      <c r="G13" s="2">
        <f t="shared" si="0"/>
        <v>0.7</v>
      </c>
    </row>
    <row r="14" spans="1:7">
      <c r="A14" s="1" t="s">
        <v>23</v>
      </c>
      <c r="C14">
        <v>2</v>
      </c>
      <c r="D14" t="s">
        <v>24</v>
      </c>
      <c r="E14" t="s">
        <v>25</v>
      </c>
      <c r="F14" s="2">
        <v>0.5</v>
      </c>
      <c r="G14" s="2">
        <f t="shared" si="0"/>
        <v>1</v>
      </c>
    </row>
    <row r="15" spans="1:7">
      <c r="A15" s="1" t="s">
        <v>26</v>
      </c>
      <c r="B15" t="s">
        <v>27</v>
      </c>
      <c r="C15">
        <v>1</v>
      </c>
      <c r="D15" t="s">
        <v>21</v>
      </c>
      <c r="E15" t="s">
        <v>76</v>
      </c>
      <c r="F15" s="2">
        <v>2</v>
      </c>
      <c r="G15" s="2">
        <f t="shared" si="0"/>
        <v>2</v>
      </c>
    </row>
    <row r="16" spans="1:7">
      <c r="A16" s="1" t="s">
        <v>28</v>
      </c>
      <c r="C16">
        <v>1</v>
      </c>
      <c r="D16" t="s">
        <v>24</v>
      </c>
      <c r="E16" t="s">
        <v>29</v>
      </c>
      <c r="F16" s="2">
        <v>2</v>
      </c>
      <c r="G16" s="2">
        <f t="shared" si="0"/>
        <v>2</v>
      </c>
    </row>
    <row r="17" spans="1:7">
      <c r="A17" s="1" t="s">
        <v>30</v>
      </c>
      <c r="C17">
        <v>1</v>
      </c>
      <c r="D17" t="s">
        <v>31</v>
      </c>
      <c r="E17" t="s">
        <v>32</v>
      </c>
      <c r="F17" s="2">
        <v>3</v>
      </c>
      <c r="G17" s="2">
        <f t="shared" si="0"/>
        <v>3</v>
      </c>
    </row>
    <row r="18" spans="1:7">
      <c r="A18" s="1" t="s">
        <v>33</v>
      </c>
      <c r="B18" t="s">
        <v>34</v>
      </c>
      <c r="C18">
        <v>1</v>
      </c>
      <c r="D18" t="s">
        <v>35</v>
      </c>
      <c r="E18" t="s">
        <v>75</v>
      </c>
      <c r="F18" s="2">
        <v>0.1</v>
      </c>
      <c r="G18" s="2">
        <f t="shared" si="0"/>
        <v>0.1</v>
      </c>
    </row>
    <row r="19" spans="1:7">
      <c r="A19" s="1" t="s">
        <v>36</v>
      </c>
      <c r="C19">
        <v>2</v>
      </c>
      <c r="D19" t="s">
        <v>37</v>
      </c>
      <c r="E19" t="s">
        <v>38</v>
      </c>
      <c r="F19" s="2">
        <v>0.2</v>
      </c>
      <c r="G19" s="2">
        <f t="shared" si="0"/>
        <v>0.4</v>
      </c>
    </row>
    <row r="20" spans="1:7">
      <c r="A20" s="1" t="s">
        <v>39</v>
      </c>
      <c r="C20">
        <v>2</v>
      </c>
      <c r="D20" t="s">
        <v>40</v>
      </c>
      <c r="E20" t="s">
        <v>41</v>
      </c>
      <c r="F20" s="2">
        <v>0.2</v>
      </c>
      <c r="G20" s="2">
        <f t="shared" si="0"/>
        <v>0.4</v>
      </c>
    </row>
    <row r="21" spans="1:7">
      <c r="A21" s="1" t="s">
        <v>42</v>
      </c>
      <c r="C21">
        <v>2</v>
      </c>
      <c r="D21" t="s">
        <v>43</v>
      </c>
      <c r="E21" t="s">
        <v>44</v>
      </c>
      <c r="F21" s="2">
        <v>0.1</v>
      </c>
      <c r="G21" s="2">
        <f t="shared" si="0"/>
        <v>0.2</v>
      </c>
    </row>
    <row r="22" spans="1:7">
      <c r="A22" s="1" t="s">
        <v>45</v>
      </c>
      <c r="B22" t="s">
        <v>46</v>
      </c>
      <c r="C22">
        <v>2</v>
      </c>
      <c r="D22" t="s">
        <v>15</v>
      </c>
      <c r="E22" t="s">
        <v>46</v>
      </c>
      <c r="F22" s="2">
        <v>0.1</v>
      </c>
      <c r="G22" s="2">
        <f t="shared" si="0"/>
        <v>0.2</v>
      </c>
    </row>
    <row r="23" spans="1:7">
      <c r="A23" s="1" t="s">
        <v>47</v>
      </c>
      <c r="B23" s="7" t="s">
        <v>48</v>
      </c>
      <c r="C23">
        <v>1</v>
      </c>
      <c r="D23" t="s">
        <v>49</v>
      </c>
      <c r="E23" t="s">
        <v>50</v>
      </c>
      <c r="F23" s="2">
        <v>0.4</v>
      </c>
      <c r="G23" s="2">
        <f t="shared" si="0"/>
        <v>0.4</v>
      </c>
    </row>
    <row r="24" spans="1:7">
      <c r="A24" s="1" t="s">
        <v>51</v>
      </c>
      <c r="B24" s="7" t="s">
        <v>52</v>
      </c>
      <c r="C24">
        <v>3</v>
      </c>
      <c r="D24" t="s">
        <v>53</v>
      </c>
      <c r="F24" s="2">
        <v>0.02</v>
      </c>
      <c r="G24" s="2">
        <f t="shared" si="0"/>
        <v>0.06</v>
      </c>
    </row>
    <row r="25" spans="1:7">
      <c r="A25" s="1" t="s">
        <v>54</v>
      </c>
      <c r="B25" s="7" t="s">
        <v>55</v>
      </c>
      <c r="C25">
        <v>5</v>
      </c>
      <c r="D25" t="s">
        <v>53</v>
      </c>
      <c r="F25" s="2">
        <v>0.02</v>
      </c>
      <c r="G25" s="2">
        <f t="shared" si="0"/>
        <v>0.1</v>
      </c>
    </row>
    <row r="26" spans="1:7" ht="30">
      <c r="A26" s="1" t="s">
        <v>56</v>
      </c>
      <c r="B26" s="7" t="s">
        <v>70</v>
      </c>
      <c r="C26">
        <v>10</v>
      </c>
      <c r="D26" t="s">
        <v>53</v>
      </c>
      <c r="F26" s="2">
        <v>0.02</v>
      </c>
      <c r="G26" s="2">
        <f t="shared" si="0"/>
        <v>0.2</v>
      </c>
    </row>
    <row r="27" spans="1:7">
      <c r="A27" s="1" t="s">
        <v>57</v>
      </c>
      <c r="B27" s="7" t="s">
        <v>71</v>
      </c>
      <c r="C27">
        <v>8</v>
      </c>
      <c r="D27" t="s">
        <v>53</v>
      </c>
      <c r="F27" s="2">
        <v>0.02</v>
      </c>
      <c r="G27" s="2">
        <f t="shared" si="0"/>
        <v>0.16</v>
      </c>
    </row>
    <row r="28" spans="1:7">
      <c r="A28" s="1" t="s">
        <v>58</v>
      </c>
      <c r="B28" s="7" t="s">
        <v>72</v>
      </c>
      <c r="C28">
        <v>3</v>
      </c>
      <c r="D28" t="s">
        <v>53</v>
      </c>
      <c r="F28" s="2">
        <v>0.02</v>
      </c>
      <c r="G28" s="2">
        <f t="shared" si="0"/>
        <v>0.06</v>
      </c>
    </row>
    <row r="29" spans="1:7">
      <c r="A29" s="1" t="s">
        <v>59</v>
      </c>
      <c r="B29" s="7" t="s">
        <v>73</v>
      </c>
      <c r="C29">
        <v>4</v>
      </c>
      <c r="D29" t="s">
        <v>53</v>
      </c>
      <c r="F29" s="2">
        <v>0.02</v>
      </c>
      <c r="G29" s="2">
        <f t="shared" si="0"/>
        <v>0.08</v>
      </c>
    </row>
    <row r="30" spans="1:7">
      <c r="A30" s="1" t="s">
        <v>60</v>
      </c>
      <c r="B30" s="7" t="s">
        <v>74</v>
      </c>
      <c r="C30">
        <v>1</v>
      </c>
      <c r="D30" t="s">
        <v>61</v>
      </c>
      <c r="E30" t="s">
        <v>67</v>
      </c>
      <c r="F30" s="2">
        <v>1.5</v>
      </c>
      <c r="G30" s="2">
        <f t="shared" si="0"/>
        <v>1.5</v>
      </c>
    </row>
    <row r="31" spans="1:7">
      <c r="F31" s="2"/>
      <c r="G31" s="2"/>
    </row>
    <row r="32" spans="1:7">
      <c r="G32" s="3">
        <f>SUM(G3:G31)</f>
        <v>15.95</v>
      </c>
    </row>
  </sheetData>
  <phoneticPr fontId="3" type="noConversion"/>
  <printOptions gridLines="1"/>
  <pageMargins left="0.45" right="0.45" top="0.75" bottom="0.75" header="0.3" footer="0.3"/>
  <pageSetup orientation="landscape" r:id="rId1"/>
  <headerFooter>
    <oddFooter>&amp;CAmbika Voice card 4P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Channel 4P bom1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Erickson, David</dc:creator>
  <cp:lastModifiedBy>Dave</cp:lastModifiedBy>
  <cp:lastPrinted>2019-03-26T22:44:29Z</cp:lastPrinted>
  <dcterms:created xsi:type="dcterms:W3CDTF">2019-03-26T15:51:25Z</dcterms:created>
  <dcterms:modified xsi:type="dcterms:W3CDTF">2019-03-27T12:01:45Z</dcterms:modified>
</cp:coreProperties>
</file>